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DEA80236-BC6C-4874-BF39-482AA8BB87A5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5" i="1" l="1"/>
  <c r="C56" i="1"/>
  <c r="C55" i="1" s="1"/>
  <c r="D56" i="1"/>
  <c r="D51" i="1"/>
  <c r="D50" i="1" s="1"/>
  <c r="C51" i="1"/>
  <c r="C50" i="1" s="1"/>
  <c r="D43" i="1" l="1"/>
  <c r="C43" i="1"/>
  <c r="D39" i="1"/>
  <c r="D47" i="1" s="1"/>
  <c r="C39" i="1"/>
  <c r="C47" i="1" s="1"/>
  <c r="D19" i="1"/>
  <c r="C19" i="1"/>
  <c r="D8" i="1"/>
  <c r="C8" i="1"/>
  <c r="D36" i="1" l="1"/>
  <c r="C36" i="1"/>
  <c r="D60" i="1"/>
  <c r="C60" i="1"/>
  <c r="D62" i="1" l="1"/>
  <c r="D65" i="1" s="1"/>
  <c r="C64" i="1" s="1"/>
  <c r="C62" i="1"/>
  <c r="C65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<sst xmlns="http://schemas.openxmlformats.org/spreadsheetml/2006/main" count="72" uniqueCount="64">
  <si>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</si>
  <si>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</si>
  <si>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</si>
  <si>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</si>
  <si>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</si>
  <si>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</si>
  <si>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</si>
  <si>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</si>
  <si>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</si>
  <si>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</si>
  <si>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</si>
  <si>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</si>
  <si>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</si>
  <si>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</si>
  <si>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</si>
  <si>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</si>
  <si>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</si>
  <si>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</si>
  <si>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</si>
  <si>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</si>
  <si>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</si>
  <si>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</si>
  <si>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</si>
  <si>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</si>
  <si>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</si>
  <si>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</si>
  <si>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</si>
  <si>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</si>
  <si>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</si>
  <si>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</si>
  <si>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</si>
  <si>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</si>
  <si>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</si>
  <si>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</si>
  <si>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</si>
  <si>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</si>
  <si>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</si>
  <si>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</si>
  <si>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</si>
  <si>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</si>
  <si>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</si>
  <si>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</si>
  <si>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</si>
  <si>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</si>
  <si>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</si>
  <si>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</si>
  <si>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</si>
  <si>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</si>
  <si>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</si>
  <si>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</si>
  <si>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_____________________________________</t>
  </si>
  <si>
    <t>_________________________________________</t>
  </si>
  <si>
    <t>Municipio de Chihuahua</t>
  </si>
  <si>
    <t>2024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</si>
  <si>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</si>
  <si>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</si>
  <si>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REGIDOR PRESIDENTE</t>
  </si>
  <si>
    <t xml:space="preserve">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</si>
  <si>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</si>
  <si>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</si>
  <si>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        LIC. MARCO ANTONIO BONILLA MENDOZA</t>
  </si>
  <si>
    <t xml:space="preserve">   LIC. LUIS ABRAHAM VILLEGAS ESCANDÓN</t>
  </si>
  <si>
    <t>Del 1° de enero al 31 de marzo de 2025 y del 01 de enero al 31 de diciembre de 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</si>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</sst>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E5D72B07-2125-432F-B908-D4CCE01A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134593</xdr:colOff>
      <xdr:row>1</xdr:row>
      <xdr:rowOff>124239</xdr:rowOff>
    </xdr:from>
    <xdr:to>
      <xdr:col>1</xdr:col>
      <xdr:colOff>1335694</xdr:colOff>
      <xdr:row>3</xdr:row>
      <xdr:rowOff>134592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479FB-CC02-74C1-7DFA-AF9CC1DA0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98" y="289891"/>
          <a:ext cx="1201101" cy="507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I59" sqref="I59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5.710937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3" t="s">
        <v>52</v>
      </c>
      <c r="C2" s="54"/>
      <c r="D2" s="55"/>
      <c r="E2" s="1"/>
      <c r="F2" s="1"/>
      <c r="G2" s="1"/>
      <c r="H2" s="1"/>
      <c r="I2" s="1"/>
    </row>
    <row r="3" spans="1:9" ht="20.100000000000001" customHeight="1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9" t="s">
        <v>62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63</v>
      </c>
      <c r="D5" s="37" t="s">
        <v>53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2442560957.9899998</v>
      </c>
      <c r="D8" s="19">
        <f>SUM(D9:D18)</f>
        <v>5933350116.1700001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1227309315.1800001</v>
      </c>
      <c r="D9" s="21">
        <v>1760099375.71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72353264.969999999</v>
      </c>
      <c r="D11" s="21">
        <v>91122973.349999994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157634857.53999999</v>
      </c>
      <c r="D12" s="21">
        <v>525561246.29000002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13608944.310000001</v>
      </c>
      <c r="D13" s="21">
        <v>103330408.66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6895946.5099999998</v>
      </c>
      <c r="D14" s="21">
        <v>38041760.909999996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946948956.98000002</v>
      </c>
      <c r="D16" s="21">
        <v>3348500463.7600002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17809672.5</v>
      </c>
      <c r="D17" s="21">
        <v>66693887.490000002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1355882684.78</v>
      </c>
      <c r="D19" s="19">
        <f>SUM(D20:D35)</f>
        <v>5209953399.6500006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578444086.34000003</v>
      </c>
      <c r="D20" s="21">
        <v>2128904769.6300001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60451932.420000002</v>
      </c>
      <c r="D21" s="21">
        <v>348190171.23000002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229642633.31</v>
      </c>
      <c r="D22" s="21">
        <v>1350323858.8199999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379511751.62</v>
      </c>
      <c r="D23" s="21">
        <v>924084852.30999994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14548262.1</v>
      </c>
      <c r="D26" s="21">
        <v>263663265.41999999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2446160.84</v>
      </c>
      <c r="D27" s="21">
        <v>15024844.85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17858593.5</v>
      </c>
      <c r="D28" s="21">
        <v>66530620.619999997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72979264.650000006</v>
      </c>
      <c r="D29" s="21">
        <v>113231016.77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1086678273.2099998</v>
      </c>
      <c r="D36" s="23">
        <f>SUM(D8-D19)</f>
        <v>723396716.5199995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49414908.530000001</v>
      </c>
      <c r="D43" s="24">
        <f>SUM(D44:D46)</f>
        <v>797038633.60000002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39406099.740000002</v>
      </c>
      <c r="D44" s="26">
        <v>766639040.80000007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10008808.790000001</v>
      </c>
      <c r="D45" s="26">
        <v>29614949.939999998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784642.86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-49414908.530000001</v>
      </c>
      <c r="D47" s="24">
        <f>D39-D43</f>
        <v>-797038633.60000002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39895224.11000023</v>
      </c>
      <c r="D50" s="27">
        <f>SUM(D51+D54)</f>
        <v>10280203.620000422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-8081632.6500000004</v>
      </c>
      <c r="D51" s="28">
        <f>SUM(D52+D53)</f>
        <v>-148538105.58000001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-8081632.6500000004</v>
      </c>
      <c r="D52" s="30">
        <v>-148538105.58000001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47976856.760000229</v>
      </c>
      <c r="D54" s="21">
        <v>158818309.20000044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174627982.89999998</v>
      </c>
      <c r="D55" s="19">
        <f>SUM(D56+D59)</f>
        <v>97759516.38000001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2281630.91</v>
      </c>
      <c r="D56" s="31">
        <f>SUM(D57+D58)</f>
        <v>17701490.550000001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2281630.91</v>
      </c>
      <c r="D57" s="30">
        <v>17701490.550000001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172346351.98999998</v>
      </c>
      <c r="D59" s="30">
        <v>80058025.830000013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-134732758.78999975</v>
      </c>
      <c r="D60" s="27">
        <f>D50-D55</f>
        <v>-87479312.759999588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902530605.8900001</v>
      </c>
      <c r="D62" s="32">
        <f>SUM(D60,D47,D36)</f>
        <v>-161121229.84000015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360116811.74000013</v>
      </c>
      <c r="D64" s="33">
        <v>521238041.58000028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1262647417.6300001</v>
      </c>
      <c r="D65" s="33">
        <f>D62+D64</f>
        <v>360116811.74000013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ht="20.100000000000001" customHeight="1" x14ac:dyDescent="0.2"/>
    <row r="69" spans="1:9" s="38" customFormat="1" ht="12.75" x14ac:dyDescent="0.2">
      <c r="B69" s="41" t="s">
        <v>54</v>
      </c>
      <c r="C69" s="42"/>
    </row>
    <row r="70" spans="1:9" s="38" customFormat="1" x14ac:dyDescent="0.2">
      <c r="B70" s="43"/>
      <c r="C70" s="43"/>
    </row>
    <row r="71" spans="1:9" s="38" customFormat="1" x14ac:dyDescent="0.2">
      <c r="B71" s="43"/>
      <c r="C71" s="43"/>
    </row>
    <row r="72" spans="1:9" s="38" customFormat="1" x14ac:dyDescent="0.2">
      <c r="B72" s="43"/>
      <c r="C72" s="43"/>
    </row>
    <row r="73" spans="1:9" s="38" customFormat="1" x14ac:dyDescent="0.2">
      <c r="B73" s="43"/>
      <c r="C73" s="43"/>
    </row>
    <row r="74" spans="1:9" s="38" customFormat="1" ht="12.75" x14ac:dyDescent="0.2">
      <c r="B74" s="41" t="s">
        <v>55</v>
      </c>
      <c r="C74" s="44"/>
    </row>
    <row r="75" spans="1:9" s="38" customFormat="1" ht="12.75" x14ac:dyDescent="0.2">
      <c r="B75" s="41" t="s">
        <v>60</v>
      </c>
      <c r="C75" s="44"/>
    </row>
    <row r="76" spans="1:9" s="38" customFormat="1" x14ac:dyDescent="0.2">
      <c r="B76" s="43"/>
      <c r="C76" s="43"/>
      <c r="D76" s="43"/>
    </row>
    <row r="77" spans="1:9" s="38" customFormat="1" x14ac:dyDescent="0.2">
      <c r="B77" s="43"/>
      <c r="C77" s="43"/>
      <c r="D77" s="43"/>
    </row>
    <row r="78" spans="1:9" s="38" customFormat="1" ht="12.75" x14ac:dyDescent="0.2">
      <c r="B78" s="41" t="s">
        <v>58</v>
      </c>
      <c r="C78" s="42" t="s">
        <v>56</v>
      </c>
      <c r="D78" s="43"/>
    </row>
    <row r="79" spans="1:9" s="38" customFormat="1" ht="12.75" x14ac:dyDescent="0.2">
      <c r="B79" s="41"/>
      <c r="C79" s="44" t="s">
        <v>57</v>
      </c>
      <c r="D79" s="43"/>
    </row>
    <row r="80" spans="1:9" s="38" customFormat="1" ht="12.75" x14ac:dyDescent="0.2">
      <c r="B80" s="45"/>
      <c r="C80" s="43"/>
      <c r="D80" s="43"/>
    </row>
    <row r="81" spans="2:4" s="38" customFormat="1" x14ac:dyDescent="0.2">
      <c r="B81" s="43"/>
      <c r="C81" s="43"/>
      <c r="D81" s="43"/>
    </row>
    <row r="82" spans="2:4" s="39" customFormat="1" x14ac:dyDescent="0.2">
      <c r="B82" s="43"/>
      <c r="C82" s="43"/>
      <c r="D82" s="43"/>
    </row>
    <row r="83" spans="2:4" s="39" customFormat="1" x14ac:dyDescent="0.2">
      <c r="B83" s="43"/>
      <c r="D83" s="43"/>
    </row>
    <row r="84" spans="2:4" s="39" customFormat="1" ht="12.75" x14ac:dyDescent="0.2">
      <c r="B84" s="41" t="s">
        <v>51</v>
      </c>
      <c r="C84" s="44" t="s">
        <v>50</v>
      </c>
      <c r="D84" s="43"/>
    </row>
    <row r="85" spans="2:4" s="39" customFormat="1" ht="12.75" x14ac:dyDescent="0.2">
      <c r="B85" s="46" t="s">
        <v>59</v>
      </c>
      <c r="C85" s="44" t="s">
        <v>61</v>
      </c>
      <c r="D85" s="43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2024-04-22T16:42:27Z</cp:lastPrinted>
  <dcterms:created xsi:type="dcterms:W3CDTF">2019-12-03T19:09:42Z</dcterms:created>
  <dcterms:modified xsi:type="dcterms:W3CDTF">2025-04-23T17:51:19Z</dcterms:modified>
</cp:coreProperties>
</file>